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/>
  <c r="H45" s="1"/>
  <c r="E44"/>
  <c r="H44" s="1"/>
  <c r="E43"/>
  <c r="E42"/>
  <c r="H42" s="1"/>
  <c r="G41"/>
  <c r="F41"/>
  <c r="D41"/>
  <c r="C41"/>
  <c r="E39"/>
  <c r="H39" s="1"/>
  <c r="E38"/>
  <c r="H38" s="1"/>
  <c r="H37"/>
  <c r="E37"/>
  <c r="E36"/>
  <c r="H36" s="1"/>
  <c r="E35"/>
  <c r="H35" s="1"/>
  <c r="E34"/>
  <c r="H34" s="1"/>
  <c r="E33"/>
  <c r="H33" s="1"/>
  <c r="E32"/>
  <c r="E30" s="1"/>
  <c r="E31"/>
  <c r="H31" s="1"/>
  <c r="G30"/>
  <c r="F30"/>
  <c r="D30"/>
  <c r="C30"/>
  <c r="E28"/>
  <c r="H28" s="1"/>
  <c r="E27"/>
  <c r="H27" s="1"/>
  <c r="E26"/>
  <c r="H26" s="1"/>
  <c r="E25"/>
  <c r="H25" s="1"/>
  <c r="E24"/>
  <c r="H24" s="1"/>
  <c r="E23"/>
  <c r="H22"/>
  <c r="E22"/>
  <c r="G21"/>
  <c r="F21"/>
  <c r="D21"/>
  <c r="C21"/>
  <c r="E19"/>
  <c r="H19" s="1"/>
  <c r="E18"/>
  <c r="H18" s="1"/>
  <c r="E17"/>
  <c r="H17" s="1"/>
  <c r="E16"/>
  <c r="H16" s="1"/>
  <c r="H15"/>
  <c r="E15"/>
  <c r="E14"/>
  <c r="H14" s="1"/>
  <c r="E13"/>
  <c r="E11" s="1"/>
  <c r="E12"/>
  <c r="H12" s="1"/>
  <c r="G11"/>
  <c r="F11"/>
  <c r="D11"/>
  <c r="C11"/>
  <c r="A5"/>
  <c r="H13" l="1"/>
  <c r="H11" s="1"/>
  <c r="E21"/>
  <c r="F47"/>
  <c r="E41"/>
  <c r="E47" s="1"/>
  <c r="C47"/>
  <c r="G47"/>
  <c r="D47"/>
  <c r="H41"/>
  <c r="H23"/>
  <c r="H21" s="1"/>
  <c r="H32"/>
  <c r="H30" s="1"/>
  <c r="H43"/>
  <c r="H47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<sst xmlns="http://schemas.openxmlformats.org/spreadsheetml/2006/main" count="46" uniqueCount="46">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</sst>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justify" vertical="center" wrapText="1"/>
    </xf>
    <xf numFmtId="3" fontId="9" fillId="3" borderId="13" xfId="0" applyNumberFormat="1" applyFont="1" applyFill="1" applyBorder="1" applyAlignment="1">
      <alignment horizontal="justify" vertical="center" wrapText="1"/>
    </xf>
    <xf numFmtId="43" fontId="10" fillId="3" borderId="13" xfId="1" applyFont="1" applyFill="1" applyBorder="1" applyAlignment="1" applyProtection="1">
      <alignment horizontal="right" vertical="center"/>
      <protection locked="0"/>
    </xf>
    <xf numFmtId="43" fontId="10" fillId="3" borderId="13" xfId="1" applyFont="1" applyFill="1" applyBorder="1" applyAlignment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justify" vertical="center"/>
    </xf>
    <xf numFmtId="43" fontId="9" fillId="3" borderId="13" xfId="1" applyFont="1" applyFill="1" applyBorder="1" applyAlignment="1" applyProtection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/>
      <protection locked="0"/>
    </xf>
    <xf numFmtId="43" fontId="9" fillId="3" borderId="13" xfId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922020</xdr:colOff>
      <xdr:row>1</xdr:row>
      <xdr:rowOff>182880</xdr:rowOff>
    </xdr:from>
    <xdr:to>
      <xdr:col>6</xdr:col>
      <xdr:colOff>1059180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53400" y="297180"/>
          <a:ext cx="12573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Estrat&#233;gica/Programaci&#243;n%20y%20Presupuesto/Gerencia/Control%20Presupuestal/LINDA%20PRESUPUESTO/Reportes%20Presupuestarios%20y%20Program&#225;ticos%202017/REPORTES%20PRESUPUESTARIOS%20Y%20PROGRAMATICOS%20jun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30 DE JUNIO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I1" sqref="I1:I1048576"/>
    </sheetView>
  </sheetViews>
  <sheetFormatPr baseColWidth="10" defaultRowHeight="15"/>
  <cols>
    <col min="1" max="1" width="17.85546875" customWidth="1"/>
    <col min="2" max="2" width="38.5703125" customWidth="1"/>
    <col min="3" max="8" width="16.28515625" customWidth="1"/>
    <col min="256" max="256" width="17.85546875" customWidth="1"/>
    <col min="257" max="257" width="38.5703125" customWidth="1"/>
    <col min="258" max="263" width="16.28515625" customWidth="1"/>
    <col min="512" max="512" width="17.85546875" customWidth="1"/>
    <col min="513" max="513" width="38.5703125" customWidth="1"/>
    <col min="514" max="519" width="16.28515625" customWidth="1"/>
    <col min="768" max="768" width="17.85546875" customWidth="1"/>
    <col min="769" max="769" width="38.5703125" customWidth="1"/>
    <col min="770" max="775" width="16.28515625" customWidth="1"/>
    <col min="1024" max="1024" width="17.85546875" customWidth="1"/>
    <col min="1025" max="1025" width="38.5703125" customWidth="1"/>
    <col min="1026" max="1031" width="16.28515625" customWidth="1"/>
    <col min="1280" max="1280" width="17.85546875" customWidth="1"/>
    <col min="1281" max="1281" width="38.5703125" customWidth="1"/>
    <col min="1282" max="1287" width="16.28515625" customWidth="1"/>
    <col min="1536" max="1536" width="17.85546875" customWidth="1"/>
    <col min="1537" max="1537" width="38.5703125" customWidth="1"/>
    <col min="1538" max="1543" width="16.28515625" customWidth="1"/>
    <col min="1792" max="1792" width="17.85546875" customWidth="1"/>
    <col min="1793" max="1793" width="38.5703125" customWidth="1"/>
    <col min="1794" max="1799" width="16.28515625" customWidth="1"/>
    <col min="2048" max="2048" width="17.85546875" customWidth="1"/>
    <col min="2049" max="2049" width="38.5703125" customWidth="1"/>
    <col min="2050" max="2055" width="16.28515625" customWidth="1"/>
    <col min="2304" max="2304" width="17.85546875" customWidth="1"/>
    <col min="2305" max="2305" width="38.5703125" customWidth="1"/>
    <col min="2306" max="2311" width="16.28515625" customWidth="1"/>
    <col min="2560" max="2560" width="17.85546875" customWidth="1"/>
    <col min="2561" max="2561" width="38.5703125" customWidth="1"/>
    <col min="2562" max="2567" width="16.28515625" customWidth="1"/>
    <col min="2816" max="2816" width="17.85546875" customWidth="1"/>
    <col min="2817" max="2817" width="38.5703125" customWidth="1"/>
    <col min="2818" max="2823" width="16.28515625" customWidth="1"/>
    <col min="3072" max="3072" width="17.85546875" customWidth="1"/>
    <col min="3073" max="3073" width="38.5703125" customWidth="1"/>
    <col min="3074" max="3079" width="16.28515625" customWidth="1"/>
    <col min="3328" max="3328" width="17.85546875" customWidth="1"/>
    <col min="3329" max="3329" width="38.5703125" customWidth="1"/>
    <col min="3330" max="3335" width="16.28515625" customWidth="1"/>
    <col min="3584" max="3584" width="17.85546875" customWidth="1"/>
    <col min="3585" max="3585" width="38.5703125" customWidth="1"/>
    <col min="3586" max="3591" width="16.28515625" customWidth="1"/>
    <col min="3840" max="3840" width="17.85546875" customWidth="1"/>
    <col min="3841" max="3841" width="38.5703125" customWidth="1"/>
    <col min="3842" max="3847" width="16.28515625" customWidth="1"/>
    <col min="4096" max="4096" width="17.85546875" customWidth="1"/>
    <col min="4097" max="4097" width="38.5703125" customWidth="1"/>
    <col min="4098" max="4103" width="16.28515625" customWidth="1"/>
    <col min="4352" max="4352" width="17.85546875" customWidth="1"/>
    <col min="4353" max="4353" width="38.5703125" customWidth="1"/>
    <col min="4354" max="4359" width="16.28515625" customWidth="1"/>
    <col min="4608" max="4608" width="17.85546875" customWidth="1"/>
    <col min="4609" max="4609" width="38.5703125" customWidth="1"/>
    <col min="4610" max="4615" width="16.28515625" customWidth="1"/>
    <col min="4864" max="4864" width="17.85546875" customWidth="1"/>
    <col min="4865" max="4865" width="38.5703125" customWidth="1"/>
    <col min="4866" max="4871" width="16.28515625" customWidth="1"/>
    <col min="5120" max="5120" width="17.85546875" customWidth="1"/>
    <col min="5121" max="5121" width="38.5703125" customWidth="1"/>
    <col min="5122" max="5127" width="16.28515625" customWidth="1"/>
    <col min="5376" max="5376" width="17.85546875" customWidth="1"/>
    <col min="5377" max="5377" width="38.5703125" customWidth="1"/>
    <col min="5378" max="5383" width="16.28515625" customWidth="1"/>
    <col min="5632" max="5632" width="17.85546875" customWidth="1"/>
    <col min="5633" max="5633" width="38.5703125" customWidth="1"/>
    <col min="5634" max="5639" width="16.28515625" customWidth="1"/>
    <col min="5888" max="5888" width="17.85546875" customWidth="1"/>
    <col min="5889" max="5889" width="38.5703125" customWidth="1"/>
    <col min="5890" max="5895" width="16.28515625" customWidth="1"/>
    <col min="6144" max="6144" width="17.85546875" customWidth="1"/>
    <col min="6145" max="6145" width="38.5703125" customWidth="1"/>
    <col min="6146" max="6151" width="16.28515625" customWidth="1"/>
    <col min="6400" max="6400" width="17.85546875" customWidth="1"/>
    <col min="6401" max="6401" width="38.5703125" customWidth="1"/>
    <col min="6402" max="6407" width="16.28515625" customWidth="1"/>
    <col min="6656" max="6656" width="17.85546875" customWidth="1"/>
    <col min="6657" max="6657" width="38.5703125" customWidth="1"/>
    <col min="6658" max="6663" width="16.28515625" customWidth="1"/>
    <col min="6912" max="6912" width="17.85546875" customWidth="1"/>
    <col min="6913" max="6913" width="38.5703125" customWidth="1"/>
    <col min="6914" max="6919" width="16.28515625" customWidth="1"/>
    <col min="7168" max="7168" width="17.85546875" customWidth="1"/>
    <col min="7169" max="7169" width="38.5703125" customWidth="1"/>
    <col min="7170" max="7175" width="16.28515625" customWidth="1"/>
    <col min="7424" max="7424" width="17.85546875" customWidth="1"/>
    <col min="7425" max="7425" width="38.5703125" customWidth="1"/>
    <col min="7426" max="7431" width="16.28515625" customWidth="1"/>
    <col min="7680" max="7680" width="17.85546875" customWidth="1"/>
    <col min="7681" max="7681" width="38.5703125" customWidth="1"/>
    <col min="7682" max="7687" width="16.28515625" customWidth="1"/>
    <col min="7936" max="7936" width="17.85546875" customWidth="1"/>
    <col min="7937" max="7937" width="38.5703125" customWidth="1"/>
    <col min="7938" max="7943" width="16.28515625" customWidth="1"/>
    <col min="8192" max="8192" width="17.85546875" customWidth="1"/>
    <col min="8193" max="8193" width="38.5703125" customWidth="1"/>
    <col min="8194" max="8199" width="16.28515625" customWidth="1"/>
    <col min="8448" max="8448" width="17.85546875" customWidth="1"/>
    <col min="8449" max="8449" width="38.5703125" customWidth="1"/>
    <col min="8450" max="8455" width="16.28515625" customWidth="1"/>
    <col min="8704" max="8704" width="17.85546875" customWidth="1"/>
    <col min="8705" max="8705" width="38.5703125" customWidth="1"/>
    <col min="8706" max="8711" width="16.28515625" customWidth="1"/>
    <col min="8960" max="8960" width="17.85546875" customWidth="1"/>
    <col min="8961" max="8961" width="38.5703125" customWidth="1"/>
    <col min="8962" max="8967" width="16.28515625" customWidth="1"/>
    <col min="9216" max="9216" width="17.85546875" customWidth="1"/>
    <col min="9217" max="9217" width="38.5703125" customWidth="1"/>
    <col min="9218" max="9223" width="16.28515625" customWidth="1"/>
    <col min="9472" max="9472" width="17.85546875" customWidth="1"/>
    <col min="9473" max="9473" width="38.5703125" customWidth="1"/>
    <col min="9474" max="9479" width="16.28515625" customWidth="1"/>
    <col min="9728" max="9728" width="17.85546875" customWidth="1"/>
    <col min="9729" max="9729" width="38.5703125" customWidth="1"/>
    <col min="9730" max="9735" width="16.28515625" customWidth="1"/>
    <col min="9984" max="9984" width="17.85546875" customWidth="1"/>
    <col min="9985" max="9985" width="38.5703125" customWidth="1"/>
    <col min="9986" max="9991" width="16.28515625" customWidth="1"/>
    <col min="10240" max="10240" width="17.85546875" customWidth="1"/>
    <col min="10241" max="10241" width="38.5703125" customWidth="1"/>
    <col min="10242" max="10247" width="16.28515625" customWidth="1"/>
    <col min="10496" max="10496" width="17.85546875" customWidth="1"/>
    <col min="10497" max="10497" width="38.5703125" customWidth="1"/>
    <col min="10498" max="10503" width="16.28515625" customWidth="1"/>
    <col min="10752" max="10752" width="17.85546875" customWidth="1"/>
    <col min="10753" max="10753" width="38.5703125" customWidth="1"/>
    <col min="10754" max="10759" width="16.28515625" customWidth="1"/>
    <col min="11008" max="11008" width="17.85546875" customWidth="1"/>
    <col min="11009" max="11009" width="38.5703125" customWidth="1"/>
    <col min="11010" max="11015" width="16.28515625" customWidth="1"/>
    <col min="11264" max="11264" width="17.85546875" customWidth="1"/>
    <col min="11265" max="11265" width="38.5703125" customWidth="1"/>
    <col min="11266" max="11271" width="16.28515625" customWidth="1"/>
    <col min="11520" max="11520" width="17.85546875" customWidth="1"/>
    <col min="11521" max="11521" width="38.5703125" customWidth="1"/>
    <col min="11522" max="11527" width="16.28515625" customWidth="1"/>
    <col min="11776" max="11776" width="17.85546875" customWidth="1"/>
    <col min="11777" max="11777" width="38.5703125" customWidth="1"/>
    <col min="11778" max="11783" width="16.28515625" customWidth="1"/>
    <col min="12032" max="12032" width="17.85546875" customWidth="1"/>
    <col min="12033" max="12033" width="38.5703125" customWidth="1"/>
    <col min="12034" max="12039" width="16.28515625" customWidth="1"/>
    <col min="12288" max="12288" width="17.85546875" customWidth="1"/>
    <col min="12289" max="12289" width="38.5703125" customWidth="1"/>
    <col min="12290" max="12295" width="16.28515625" customWidth="1"/>
    <col min="12544" max="12544" width="17.85546875" customWidth="1"/>
    <col min="12545" max="12545" width="38.5703125" customWidth="1"/>
    <col min="12546" max="12551" width="16.28515625" customWidth="1"/>
    <col min="12800" max="12800" width="17.85546875" customWidth="1"/>
    <col min="12801" max="12801" width="38.5703125" customWidth="1"/>
    <col min="12802" max="12807" width="16.28515625" customWidth="1"/>
    <col min="13056" max="13056" width="17.85546875" customWidth="1"/>
    <col min="13057" max="13057" width="38.5703125" customWidth="1"/>
    <col min="13058" max="13063" width="16.28515625" customWidth="1"/>
    <col min="13312" max="13312" width="17.85546875" customWidth="1"/>
    <col min="13313" max="13313" width="38.5703125" customWidth="1"/>
    <col min="13314" max="13319" width="16.28515625" customWidth="1"/>
    <col min="13568" max="13568" width="17.85546875" customWidth="1"/>
    <col min="13569" max="13569" width="38.5703125" customWidth="1"/>
    <col min="13570" max="13575" width="16.28515625" customWidth="1"/>
    <col min="13824" max="13824" width="17.85546875" customWidth="1"/>
    <col min="13825" max="13825" width="38.5703125" customWidth="1"/>
    <col min="13826" max="13831" width="16.28515625" customWidth="1"/>
    <col min="14080" max="14080" width="17.85546875" customWidth="1"/>
    <col min="14081" max="14081" width="38.5703125" customWidth="1"/>
    <col min="14082" max="14087" width="16.28515625" customWidth="1"/>
    <col min="14336" max="14336" width="17.85546875" customWidth="1"/>
    <col min="14337" max="14337" width="38.5703125" customWidth="1"/>
    <col min="14338" max="14343" width="16.28515625" customWidth="1"/>
    <col min="14592" max="14592" width="17.85546875" customWidth="1"/>
    <col min="14593" max="14593" width="38.5703125" customWidth="1"/>
    <col min="14594" max="14599" width="16.28515625" customWidth="1"/>
    <col min="14848" max="14848" width="17.85546875" customWidth="1"/>
    <col min="14849" max="14849" width="38.5703125" customWidth="1"/>
    <col min="14850" max="14855" width="16.28515625" customWidth="1"/>
    <col min="15104" max="15104" width="17.85546875" customWidth="1"/>
    <col min="15105" max="15105" width="38.5703125" customWidth="1"/>
    <col min="15106" max="15111" width="16.28515625" customWidth="1"/>
    <col min="15360" max="15360" width="17.85546875" customWidth="1"/>
    <col min="15361" max="15361" width="38.5703125" customWidth="1"/>
    <col min="15362" max="15367" width="16.28515625" customWidth="1"/>
    <col min="15616" max="15616" width="17.85546875" customWidth="1"/>
    <col min="15617" max="15617" width="38.5703125" customWidth="1"/>
    <col min="15618" max="15623" width="16.28515625" customWidth="1"/>
    <col min="15872" max="15872" width="17.85546875" customWidth="1"/>
    <col min="15873" max="15873" width="38.5703125" customWidth="1"/>
    <col min="15874" max="15879" width="16.28515625" customWidth="1"/>
    <col min="16128" max="16128" width="17.85546875" customWidth="1"/>
    <col min="16129" max="16129" width="38.5703125" customWidth="1"/>
    <col min="16130" max="16135" width="16.28515625" customWidth="1"/>
  </cols>
  <sheetData>
    <row r="1" spans="1:15" ht="9" customHeight="1"/>
    <row r="2" spans="1:15" ht="15.75">
      <c r="A2" s="29" t="s">
        <v>0</v>
      </c>
      <c r="B2" s="29"/>
      <c r="C2" s="29"/>
      <c r="D2" s="29"/>
      <c r="E2" s="29"/>
      <c r="F2" s="29"/>
      <c r="G2" s="29"/>
      <c r="H2" s="29"/>
    </row>
    <row r="3" spans="1:15">
      <c r="A3" s="30" t="s">
        <v>1</v>
      </c>
      <c r="B3" s="30"/>
      <c r="C3" s="30"/>
      <c r="D3" s="30"/>
      <c r="E3" s="30"/>
      <c r="F3" s="30"/>
      <c r="G3" s="30"/>
      <c r="H3" s="30"/>
    </row>
    <row r="4" spans="1:15">
      <c r="A4" s="31" t="s">
        <v>2</v>
      </c>
      <c r="B4" s="31"/>
      <c r="C4" s="31"/>
      <c r="D4" s="31"/>
      <c r="E4" s="31"/>
      <c r="F4" s="31"/>
      <c r="G4" s="31"/>
      <c r="H4" s="31"/>
    </row>
    <row r="5" spans="1:15">
      <c r="A5" s="32" t="str">
        <f>'[1]Pptaria - Clasificación Económ.'!A4:G4</f>
        <v>AL 30 DE JUNIO 2017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/>
    <row r="7" spans="1:15" ht="20.25" customHeight="1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>
      <c r="A10" s="6"/>
      <c r="B10" s="7"/>
      <c r="C10" s="8"/>
      <c r="D10" s="8"/>
      <c r="E10" s="8"/>
      <c r="F10" s="8"/>
      <c r="G10" s="8"/>
      <c r="H10" s="8"/>
    </row>
    <row r="11" spans="1:1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>
      <c r="A20" s="13"/>
      <c r="B20" s="14"/>
      <c r="C20" s="15"/>
      <c r="D20" s="15"/>
      <c r="E20" s="15"/>
      <c r="F20" s="15"/>
      <c r="G20" s="15"/>
      <c r="H20" s="15"/>
    </row>
    <row r="21" spans="1:8">
      <c r="A21" s="25" t="s">
        <v>22</v>
      </c>
      <c r="B21" s="26"/>
      <c r="C21" s="9">
        <f t="shared" ref="C21:H21" si="3">SUM(C22:C28)</f>
        <v>1388196000</v>
      </c>
      <c r="D21" s="9">
        <f t="shared" si="3"/>
        <v>469018675</v>
      </c>
      <c r="E21" s="10">
        <f t="shared" si="3"/>
        <v>1857214675</v>
      </c>
      <c r="F21" s="9">
        <f t="shared" si="3"/>
        <v>632648988.01999998</v>
      </c>
      <c r="G21" s="9">
        <f t="shared" si="3"/>
        <v>620505651.51999998</v>
      </c>
      <c r="H21" s="10">
        <f t="shared" si="3"/>
        <v>1224565686.98</v>
      </c>
    </row>
    <row r="22" spans="1:8">
      <c r="A22" s="22" t="s">
        <v>23</v>
      </c>
      <c r="B22" s="23"/>
      <c r="C22" s="16">
        <v>1388196000</v>
      </c>
      <c r="D22" s="16">
        <v>469018675</v>
      </c>
      <c r="E22" s="12">
        <f>+C22+D22</f>
        <v>1857214675</v>
      </c>
      <c r="F22" s="16">
        <v>632648988.01999998</v>
      </c>
      <c r="G22" s="16">
        <v>620505651.51999998</v>
      </c>
      <c r="H22" s="12">
        <f>IF(AND(E22&gt;=0,F22&gt;=0),(E22-F22),"-")</f>
        <v>1224565686.98</v>
      </c>
    </row>
    <row r="23" spans="1:8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>
      <c r="A29" s="13"/>
      <c r="B29" s="14"/>
      <c r="C29" s="17"/>
      <c r="D29" s="17"/>
      <c r="E29" s="15"/>
      <c r="F29" s="17"/>
      <c r="G29" s="17"/>
      <c r="H29" s="17"/>
    </row>
    <row r="30" spans="1:8" ht="15" customHeight="1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>
      <c r="A40" s="13"/>
      <c r="B40" s="14"/>
      <c r="C40" s="17"/>
      <c r="D40" s="17"/>
      <c r="E40" s="17"/>
      <c r="F40" s="17"/>
      <c r="G40" s="17"/>
      <c r="H40" s="17"/>
    </row>
    <row r="41" spans="1:8" ht="15" customHeight="1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>
      <c r="A46" s="18"/>
      <c r="B46" s="19"/>
      <c r="C46" s="20"/>
      <c r="D46" s="20"/>
      <c r="E46" s="20"/>
      <c r="F46" s="20"/>
      <c r="G46" s="20"/>
      <c r="H46" s="20"/>
    </row>
    <row r="47" spans="1:8" ht="21" customHeight="1">
      <c r="A47" s="24" t="s">
        <v>45</v>
      </c>
      <c r="B47" s="24"/>
      <c r="C47" s="21">
        <f t="shared" ref="C47:H47" si="9">SUM(C11,C21,C30,C41)</f>
        <v>1388196000</v>
      </c>
      <c r="D47" s="21">
        <f t="shared" si="9"/>
        <v>469018675</v>
      </c>
      <c r="E47" s="21">
        <f t="shared" si="9"/>
        <v>1857214675</v>
      </c>
      <c r="F47" s="21">
        <f t="shared" si="9"/>
        <v>632648988.01999998</v>
      </c>
      <c r="G47" s="21">
        <f t="shared" si="9"/>
        <v>620505651.51999998</v>
      </c>
      <c r="H47" s="21">
        <f t="shared" si="9"/>
        <v>1224565686.98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lpacheco</cp:lastModifiedBy>
  <dcterms:created xsi:type="dcterms:W3CDTF">2017-07-19T21:35:26Z</dcterms:created>
  <dcterms:modified xsi:type="dcterms:W3CDTF">2017-07-21T14:49:59Z</dcterms:modified>
</cp:coreProperties>
</file>